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ИТАНИЕ\МЕНЮ ЕЖЕДНЕВНОЕ НА САЙТ\меню Таня\"/>
    </mc:Choice>
  </mc:AlternateContent>
  <xr:revisionPtr revIDLastSave="0" documentId="13_ncr:1_{92CDCC70-0B52-4764-9097-4684A32C01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1" i="1"/>
  <c r="L80" i="1"/>
  <c r="L70" i="1"/>
  <c r="L61" i="1"/>
  <c r="L62" i="1" s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57" i="1" l="1"/>
  <c r="L196" i="1"/>
  <c r="F62" i="1"/>
  <c r="G100" i="1"/>
  <c r="H138" i="1"/>
  <c r="H195" i="1"/>
  <c r="J195" i="1"/>
  <c r="G195" i="1"/>
  <c r="I195" i="1"/>
  <c r="H176" i="1"/>
  <c r="J176" i="1"/>
  <c r="I176" i="1"/>
  <c r="G176" i="1"/>
  <c r="J157" i="1"/>
  <c r="I157" i="1"/>
  <c r="H157" i="1"/>
  <c r="J138" i="1"/>
  <c r="I138" i="1"/>
  <c r="G138" i="1"/>
  <c r="G119" i="1"/>
  <c r="J119" i="1"/>
  <c r="I119" i="1"/>
  <c r="H119" i="1"/>
  <c r="J100" i="1"/>
  <c r="F100" i="1"/>
  <c r="I100" i="1"/>
  <c r="J81" i="1"/>
  <c r="I81" i="1"/>
  <c r="H81" i="1"/>
  <c r="G81" i="1"/>
  <c r="J62" i="1"/>
  <c r="H62" i="1"/>
  <c r="G62" i="1"/>
  <c r="I43" i="1"/>
  <c r="H43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J196" i="1"/>
  <c r="G196" i="1"/>
  <c r="H196" i="1"/>
</calcChain>
</file>

<file path=xl/sharedStrings.xml><?xml version="1.0" encoding="utf-8"?>
<sst xmlns="http://schemas.openxmlformats.org/spreadsheetml/2006/main" count="347" uniqueCount="128">
  <si>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</si>
  <si>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</si>
  <si>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</si>
  <si>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</si>
  <si>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</si>
  <si>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</si>
  <si>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</si>
  <si>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</si>
  <si>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</si>
  <si>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</si>
  <si>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</si>
  <si>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</si>
  <si>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</si>
  <si>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</si>
  <si>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</si>
  <si>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</si>
  <si>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</si>
  <si>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</si>
  <si>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</si>
  <si>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</si>
  <si>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</si>
  <si>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</si>
  <si>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</si>
  <si>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</si>
  <si>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</si>
  <si>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</si>
  <si>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</si>
  <si>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</si>
  <si>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</si>
  <si>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</si>
  <si>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</si>
  <si>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</si>
  <si>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</si>
  <si>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</si>
  <si>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</si>
  <si>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</si>
  <si>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</si>
  <si>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</si>
  <si>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</si>
  <si>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изделиями</t>
  </si>
  <si>
    <t>№93</t>
  </si>
  <si>
    <t>Чай с сахаром</t>
  </si>
  <si>
    <t>Хлеб пшеничный</t>
  </si>
  <si>
    <t>Банан</t>
  </si>
  <si>
    <t>№943</t>
  </si>
  <si>
    <t>№338</t>
  </si>
  <si>
    <t>Щи из свежей капусты</t>
  </si>
  <si>
    <t>Гуляш из говядины</t>
  </si>
  <si>
    <t>Каша гречневая рассыпчатая</t>
  </si>
  <si>
    <t>Компот из яблок</t>
  </si>
  <si>
    <t>Хлеб ржаной</t>
  </si>
  <si>
    <t>№187</t>
  </si>
  <si>
    <t>№260</t>
  </si>
  <si>
    <t>№679</t>
  </si>
  <si>
    <t>№859</t>
  </si>
  <si>
    <t>Каша жидкая молочная манная</t>
  </si>
  <si>
    <t>Киви</t>
  </si>
  <si>
    <t>№181</t>
  </si>
  <si>
    <t>Суп картофельный с бобовыми (горох)</t>
  </si>
  <si>
    <t>Мясо тушёное с овощами</t>
  </si>
  <si>
    <t>Напиток из смородины</t>
  </si>
  <si>
    <t>№206</t>
  </si>
  <si>
    <t>№274</t>
  </si>
  <si>
    <t>№377</t>
  </si>
  <si>
    <t>Каша молочная гречневая с сахаром</t>
  </si>
  <si>
    <t>Напиток кофейный с молоком</t>
  </si>
  <si>
    <t>Груша</t>
  </si>
  <si>
    <t>№183</t>
  </si>
  <si>
    <t>№379</t>
  </si>
  <si>
    <t>Суп картофельный с рыбными консервами</t>
  </si>
  <si>
    <t>Плов из мяса</t>
  </si>
  <si>
    <t>Кисель фруктовый</t>
  </si>
  <si>
    <t>№87</t>
  </si>
  <si>
    <t>№265</t>
  </si>
  <si>
    <t>№356</t>
  </si>
  <si>
    <t>Каша молочная рисовая с маслом и сахаром</t>
  </si>
  <si>
    <t>Яйцо отварное</t>
  </si>
  <si>
    <t>Сыр порционный</t>
  </si>
  <si>
    <t>Масло сливочное порционное</t>
  </si>
  <si>
    <t>№94</t>
  </si>
  <si>
    <t>№209</t>
  </si>
  <si>
    <t>№15</t>
  </si>
  <si>
    <t>№41</t>
  </si>
  <si>
    <t>Рассольник Петербургский</t>
  </si>
  <si>
    <t>Котлета говяжья</t>
  </si>
  <si>
    <t>Капуста тушёная</t>
  </si>
  <si>
    <t>Напиток из вишни</t>
  </si>
  <si>
    <t>№197</t>
  </si>
  <si>
    <t>№608</t>
  </si>
  <si>
    <t>№336</t>
  </si>
  <si>
    <t>Каша молочная пшённая</t>
  </si>
  <si>
    <t>Какао с молоком</t>
  </si>
  <si>
    <t>Яблоко</t>
  </si>
  <si>
    <t>№182</t>
  </si>
  <si>
    <t>№382</t>
  </si>
  <si>
    <t>Суп картофельный с фрикадельками</t>
  </si>
  <si>
    <t>Жаркое по домашнему</t>
  </si>
  <si>
    <t>Компот из сухофруктов</t>
  </si>
  <si>
    <t>№436</t>
  </si>
  <si>
    <t>№868</t>
  </si>
  <si>
    <t>Суп картофельный с бобовыми (фасоль)</t>
  </si>
  <si>
    <t>Каша жидкая молочная ячневая</t>
  </si>
  <si>
    <t>Суп из овощей</t>
  </si>
  <si>
    <t>Котлета рыбная</t>
  </si>
  <si>
    <t>Картофель отварной</t>
  </si>
  <si>
    <t>№202</t>
  </si>
  <si>
    <t>№255</t>
  </si>
  <si>
    <t>№692</t>
  </si>
  <si>
    <t>Каша геркулесовая</t>
  </si>
  <si>
    <t>Кофейный напиток</t>
  </si>
  <si>
    <t>№176</t>
  </si>
  <si>
    <t>Суп картофельный с крупой</t>
  </si>
  <si>
    <t>Голубцы ленивые</t>
  </si>
  <si>
    <t>№204</t>
  </si>
  <si>
    <t>№297</t>
  </si>
  <si>
    <t>Суп молочный с макаронами</t>
  </si>
  <si>
    <t>Рассольник</t>
  </si>
  <si>
    <t>Печень тушёная в соусе</t>
  </si>
  <si>
    <t>№261</t>
  </si>
  <si>
    <t>Каша "Дружба"</t>
  </si>
  <si>
    <t>№177</t>
  </si>
  <si>
    <t>Борщ с капустой</t>
  </si>
  <si>
    <t>Плов с мясом курицы</t>
  </si>
  <si>
    <t>№170</t>
  </si>
  <si>
    <t>№304</t>
  </si>
  <si>
    <t>директор</t>
  </si>
  <si>
    <t>Сажнева И.В.</t>
  </si>
  <si>
    <t>ГОБОУ "АШИ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</si>
</sst>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H168" sqref="H16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 t="s">
        <v>127</v>
      </c>
      <c r="D1" s="52"/>
      <c r="E1" s="52"/>
      <c r="F1" s="12" t="s">
        <v>16</v>
      </c>
      <c r="G1" s="2" t="s">
        <v>17</v>
      </c>
      <c r="H1" s="53" t="s">
        <v>125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126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3</v>
      </c>
      <c r="J3" s="49">
        <v>2025</v>
      </c>
      <c r="K3" s="50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5.75</v>
      </c>
      <c r="H6" s="40">
        <v>9.2100000000000009</v>
      </c>
      <c r="I6" s="40">
        <v>18.84</v>
      </c>
      <c r="J6" s="40">
        <v>245.2</v>
      </c>
      <c r="K6" s="41" t="s">
        <v>40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0.16</v>
      </c>
      <c r="H8" s="43">
        <v>0</v>
      </c>
      <c r="I8" s="43">
        <v>11.2</v>
      </c>
      <c r="J8" s="43">
        <v>22.4</v>
      </c>
      <c r="K8" s="44" t="s">
        <v>44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3</v>
      </c>
      <c r="H9" s="43">
        <v>0.16</v>
      </c>
      <c r="I9" s="43">
        <v>20.2</v>
      </c>
      <c r="J9" s="43">
        <v>96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1.51</v>
      </c>
      <c r="H10" s="43">
        <v>0.51</v>
      </c>
      <c r="I10" s="43">
        <v>28.5</v>
      </c>
      <c r="J10" s="43">
        <v>141.76</v>
      </c>
      <c r="K10" s="44" t="s">
        <v>45</v>
      </c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10.42</v>
      </c>
      <c r="H13" s="19">
        <f t="shared" si="0"/>
        <v>9.8800000000000008</v>
      </c>
      <c r="I13" s="19">
        <f t="shared" si="0"/>
        <v>78.739999999999995</v>
      </c>
      <c r="J13" s="19">
        <f t="shared" si="0"/>
        <v>505.35999999999996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3.4</v>
      </c>
      <c r="H15" s="43">
        <v>4.9400000000000004</v>
      </c>
      <c r="I15" s="43">
        <v>16.79</v>
      </c>
      <c r="J15" s="43">
        <v>167.8</v>
      </c>
      <c r="K15" s="44" t="s">
        <v>51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9.09</v>
      </c>
      <c r="H16" s="43">
        <v>16.11</v>
      </c>
      <c r="I16" s="43">
        <v>23.6</v>
      </c>
      <c r="J16" s="43">
        <v>198.9</v>
      </c>
      <c r="K16" s="44" t="s">
        <v>52</v>
      </c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7.46</v>
      </c>
      <c r="H17" s="43">
        <v>5.61</v>
      </c>
      <c r="I17" s="43">
        <v>35.840000000000003</v>
      </c>
      <c r="J17" s="43">
        <v>220.45</v>
      </c>
      <c r="K17" s="44" t="s">
        <v>53</v>
      </c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49</v>
      </c>
      <c r="F18" s="43">
        <v>180</v>
      </c>
      <c r="G18" s="43">
        <v>0.16</v>
      </c>
      <c r="H18" s="43">
        <v>0.16</v>
      </c>
      <c r="I18" s="43">
        <v>17.84</v>
      </c>
      <c r="J18" s="43">
        <v>88</v>
      </c>
      <c r="K18" s="44" t="s">
        <v>54</v>
      </c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3</v>
      </c>
      <c r="H19" s="43">
        <v>0.16</v>
      </c>
      <c r="I19" s="43">
        <v>20.2</v>
      </c>
      <c r="J19" s="43">
        <v>96</v>
      </c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</v>
      </c>
      <c r="H20" s="43">
        <v>0.36</v>
      </c>
      <c r="I20" s="43">
        <v>17.72</v>
      </c>
      <c r="J20" s="43">
        <v>64</v>
      </c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25.11</v>
      </c>
      <c r="H23" s="19">
        <f t="shared" si="2"/>
        <v>27.34</v>
      </c>
      <c r="I23" s="19">
        <f t="shared" si="2"/>
        <v>131.99</v>
      </c>
      <c r="J23" s="19">
        <f t="shared" si="2"/>
        <v>835.15000000000009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4">G13+G23</f>
        <v>35.53</v>
      </c>
      <c r="H24" s="32">
        <f t="shared" si="4"/>
        <v>37.22</v>
      </c>
      <c r="I24" s="32">
        <f t="shared" si="4"/>
        <v>210.73000000000002</v>
      </c>
      <c r="J24" s="32">
        <f t="shared" si="4"/>
        <v>1340.51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200</v>
      </c>
      <c r="G25" s="40">
        <v>6.11</v>
      </c>
      <c r="H25" s="40">
        <v>10.72</v>
      </c>
      <c r="I25" s="40">
        <v>32.380000000000003</v>
      </c>
      <c r="J25" s="40">
        <v>251</v>
      </c>
      <c r="K25" s="41" t="s">
        <v>57</v>
      </c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41</v>
      </c>
      <c r="F27" s="43">
        <v>180</v>
      </c>
      <c r="G27" s="43">
        <v>0.16</v>
      </c>
      <c r="H27" s="43">
        <v>0</v>
      </c>
      <c r="I27" s="43">
        <v>11.2</v>
      </c>
      <c r="J27" s="43">
        <v>22.4</v>
      </c>
      <c r="K27" s="44" t="s">
        <v>44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42</v>
      </c>
      <c r="F28" s="43">
        <v>20</v>
      </c>
      <c r="G28" s="43">
        <v>3</v>
      </c>
      <c r="H28" s="43">
        <v>0.16</v>
      </c>
      <c r="I28" s="43">
        <v>20.2</v>
      </c>
      <c r="J28" s="43">
        <v>96</v>
      </c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0.6</v>
      </c>
      <c r="H29" s="43">
        <v>0.6</v>
      </c>
      <c r="I29" s="43">
        <v>14.7</v>
      </c>
      <c r="J29" s="43">
        <v>70.3</v>
      </c>
      <c r="K29" s="44" t="s">
        <v>45</v>
      </c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9.8699999999999992</v>
      </c>
      <c r="H32" s="19">
        <f t="shared" ref="H32" si="7">SUM(H25:H31)</f>
        <v>11.48</v>
      </c>
      <c r="I32" s="19">
        <f t="shared" ref="I32" si="8">SUM(I25:I31)</f>
        <v>78.48</v>
      </c>
      <c r="J32" s="19">
        <f t="shared" ref="J32:L32" si="9">SUM(J25:J31)</f>
        <v>439.7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4.3899999999999997</v>
      </c>
      <c r="H34" s="43">
        <v>7.1</v>
      </c>
      <c r="I34" s="43">
        <v>26.8</v>
      </c>
      <c r="J34" s="43">
        <v>269.33999999999997</v>
      </c>
      <c r="K34" s="44" t="s">
        <v>61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59</v>
      </c>
      <c r="F35" s="43">
        <v>250</v>
      </c>
      <c r="G35" s="43">
        <v>14.2</v>
      </c>
      <c r="H35" s="43">
        <v>10.38</v>
      </c>
      <c r="I35" s="43">
        <v>25.02</v>
      </c>
      <c r="J35" s="43">
        <v>256</v>
      </c>
      <c r="K35" s="44" t="s">
        <v>62</v>
      </c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60</v>
      </c>
      <c r="F37" s="43">
        <v>180</v>
      </c>
      <c r="G37" s="43">
        <v>0.1</v>
      </c>
      <c r="H37" s="43">
        <v>0</v>
      </c>
      <c r="I37" s="43">
        <v>30</v>
      </c>
      <c r="J37" s="43">
        <v>140.80000000000001</v>
      </c>
      <c r="K37" s="44" t="s">
        <v>63</v>
      </c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3.42</v>
      </c>
      <c r="H38" s="43">
        <v>0.36</v>
      </c>
      <c r="I38" s="43">
        <v>21.87</v>
      </c>
      <c r="J38" s="43">
        <v>107</v>
      </c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</v>
      </c>
      <c r="H39" s="43">
        <v>0.36</v>
      </c>
      <c r="I39" s="43">
        <v>17.72</v>
      </c>
      <c r="J39" s="43">
        <v>64</v>
      </c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24.11</v>
      </c>
      <c r="H42" s="19">
        <f t="shared" ref="H42" si="11">SUM(H33:H41)</f>
        <v>18.2</v>
      </c>
      <c r="I42" s="19">
        <f t="shared" ref="I42" si="12">SUM(I33:I41)</f>
        <v>121.41</v>
      </c>
      <c r="J42" s="19">
        <f t="shared" ref="J42:L42" si="13">SUM(J33:J41)</f>
        <v>837.13999999999987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1200</v>
      </c>
      <c r="G43" s="32">
        <f t="shared" ref="G43" si="14">G32+G42</f>
        <v>33.979999999999997</v>
      </c>
      <c r="H43" s="32">
        <f t="shared" ref="H43" si="15">H32+H42</f>
        <v>29.68</v>
      </c>
      <c r="I43" s="32">
        <f t="shared" ref="I43" si="16">I32+I42</f>
        <v>199.89</v>
      </c>
      <c r="J43" s="32">
        <f t="shared" ref="J43:L43" si="17">J32+J42</f>
        <v>1276.8399999999999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7.27</v>
      </c>
      <c r="H44" s="40">
        <v>10.39</v>
      </c>
      <c r="I44" s="40">
        <v>28.14</v>
      </c>
      <c r="J44" s="40">
        <v>236</v>
      </c>
      <c r="K44" s="41" t="s">
        <v>67</v>
      </c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65</v>
      </c>
      <c r="F46" s="43">
        <v>180</v>
      </c>
      <c r="G46" s="43">
        <v>2.5299999999999998</v>
      </c>
      <c r="H46" s="43">
        <v>2.14</v>
      </c>
      <c r="I46" s="43">
        <v>12.72</v>
      </c>
      <c r="J46" s="43">
        <v>86.48</v>
      </c>
      <c r="K46" s="44" t="s">
        <v>68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42</v>
      </c>
      <c r="F47" s="43">
        <v>20</v>
      </c>
      <c r="G47" s="43">
        <v>3</v>
      </c>
      <c r="H47" s="43">
        <v>0.16</v>
      </c>
      <c r="I47" s="43">
        <v>20.2</v>
      </c>
      <c r="J47" s="43">
        <v>96</v>
      </c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 t="s">
        <v>66</v>
      </c>
      <c r="F48" s="43">
        <v>100</v>
      </c>
      <c r="G48" s="43">
        <v>0.6</v>
      </c>
      <c r="H48" s="43">
        <v>0.46</v>
      </c>
      <c r="I48" s="43">
        <v>14.7</v>
      </c>
      <c r="J48" s="43">
        <v>68.260000000000005</v>
      </c>
      <c r="K48" s="44" t="s">
        <v>45</v>
      </c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13.399999999999999</v>
      </c>
      <c r="H51" s="19">
        <f t="shared" ref="H51" si="19">SUM(H44:H50)</f>
        <v>13.150000000000002</v>
      </c>
      <c r="I51" s="19">
        <f t="shared" ref="I51" si="20">SUM(I44:I50)</f>
        <v>75.760000000000005</v>
      </c>
      <c r="J51" s="19">
        <f t="shared" ref="J51:L51" si="21">SUM(J44:J50)</f>
        <v>486.74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6.89</v>
      </c>
      <c r="H53" s="43">
        <v>16.72</v>
      </c>
      <c r="I53" s="43">
        <v>24.47</v>
      </c>
      <c r="J53" s="43">
        <v>233.8</v>
      </c>
      <c r="K53" s="44" t="s">
        <v>72</v>
      </c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70</v>
      </c>
      <c r="F54" s="43">
        <v>250</v>
      </c>
      <c r="G54" s="43">
        <v>20.3</v>
      </c>
      <c r="H54" s="43">
        <v>19</v>
      </c>
      <c r="I54" s="43">
        <v>33.69</v>
      </c>
      <c r="J54" s="43">
        <v>377</v>
      </c>
      <c r="K54" s="44" t="s">
        <v>73</v>
      </c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71</v>
      </c>
      <c r="F56" s="43">
        <v>180</v>
      </c>
      <c r="G56" s="43">
        <v>0.16</v>
      </c>
      <c r="H56" s="43">
        <v>0</v>
      </c>
      <c r="I56" s="43">
        <v>32.6</v>
      </c>
      <c r="J56" s="43">
        <v>132</v>
      </c>
      <c r="K56" s="44" t="s">
        <v>74</v>
      </c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3</v>
      </c>
      <c r="H57" s="43">
        <v>0.16</v>
      </c>
      <c r="I57" s="43">
        <v>20.2</v>
      </c>
      <c r="J57" s="43">
        <v>96</v>
      </c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</v>
      </c>
      <c r="H58" s="43">
        <v>0.36</v>
      </c>
      <c r="I58" s="43">
        <v>17.72</v>
      </c>
      <c r="J58" s="43">
        <v>64</v>
      </c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32.35</v>
      </c>
      <c r="H61" s="19">
        <f t="shared" ref="H61" si="23">SUM(H52:H60)</f>
        <v>36.239999999999995</v>
      </c>
      <c r="I61" s="19">
        <f t="shared" ref="I61" si="24">SUM(I52:I60)</f>
        <v>128.68</v>
      </c>
      <c r="J61" s="19">
        <f t="shared" ref="J61:L61" si="25">SUM(J52:J60)</f>
        <v>902.8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1200</v>
      </c>
      <c r="G62" s="32">
        <f t="shared" ref="G62" si="26">G51+G61</f>
        <v>45.75</v>
      </c>
      <c r="H62" s="32">
        <f t="shared" ref="H62" si="27">H51+H61</f>
        <v>49.39</v>
      </c>
      <c r="I62" s="32">
        <f t="shared" ref="I62" si="28">I51+I61</f>
        <v>204.44</v>
      </c>
      <c r="J62" s="32">
        <f t="shared" ref="J62:L62" si="29">J51+J61</f>
        <v>1389.54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200</v>
      </c>
      <c r="G63" s="40">
        <v>5.0999999999999996</v>
      </c>
      <c r="H63" s="40">
        <v>10.72</v>
      </c>
      <c r="I63" s="40">
        <v>33.42</v>
      </c>
      <c r="J63" s="40">
        <v>251</v>
      </c>
      <c r="K63" s="41" t="s">
        <v>79</v>
      </c>
      <c r="L63" s="40"/>
    </row>
    <row r="64" spans="1:12" ht="14.5" x14ac:dyDescent="0.35">
      <c r="A64" s="23"/>
      <c r="B64" s="15"/>
      <c r="C64" s="11"/>
      <c r="D64" s="6"/>
      <c r="E64" s="42" t="s">
        <v>76</v>
      </c>
      <c r="F64" s="43">
        <v>40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 t="s">
        <v>80</v>
      </c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41</v>
      </c>
      <c r="F65" s="43">
        <v>180</v>
      </c>
      <c r="G65" s="43">
        <v>0.16</v>
      </c>
      <c r="H65" s="43">
        <v>0</v>
      </c>
      <c r="I65" s="43">
        <v>11.2</v>
      </c>
      <c r="J65" s="43">
        <v>22.4</v>
      </c>
      <c r="K65" s="44" t="s">
        <v>44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3</v>
      </c>
      <c r="H66" s="43">
        <v>0.4</v>
      </c>
      <c r="I66" s="43">
        <v>24.3</v>
      </c>
      <c r="J66" s="43">
        <v>119</v>
      </c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 t="s">
        <v>77</v>
      </c>
      <c r="F68" s="43">
        <v>20</v>
      </c>
      <c r="G68" s="43">
        <v>4.6399999999999997</v>
      </c>
      <c r="H68" s="43">
        <v>5.9</v>
      </c>
      <c r="I68" s="43">
        <v>0</v>
      </c>
      <c r="J68" s="43">
        <v>72.8</v>
      </c>
      <c r="K68" s="44" t="s">
        <v>81</v>
      </c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18</v>
      </c>
      <c r="H70" s="19">
        <f t="shared" ref="H70" si="31">SUM(H63:H69)</f>
        <v>21.62</v>
      </c>
      <c r="I70" s="19">
        <f t="shared" ref="I70" si="32">SUM(I63:I69)</f>
        <v>69.22</v>
      </c>
      <c r="J70" s="19">
        <f t="shared" ref="J70:L70" si="33">SUM(J63:J69)</f>
        <v>528.19999999999993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83</v>
      </c>
      <c r="F72" s="43">
        <v>200</v>
      </c>
      <c r="G72" s="43">
        <v>2.1</v>
      </c>
      <c r="H72" s="43">
        <v>5.1100000000000003</v>
      </c>
      <c r="I72" s="43">
        <v>16.59</v>
      </c>
      <c r="J72" s="43">
        <v>180.75</v>
      </c>
      <c r="K72" s="44" t="s">
        <v>87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84</v>
      </c>
      <c r="F73" s="43">
        <v>90</v>
      </c>
      <c r="G73" s="43">
        <v>7.04</v>
      </c>
      <c r="H73" s="43">
        <v>10.4</v>
      </c>
      <c r="I73" s="43">
        <v>24.2</v>
      </c>
      <c r="J73" s="43">
        <v>205.9</v>
      </c>
      <c r="K73" s="44" t="s">
        <v>88</v>
      </c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85</v>
      </c>
      <c r="F74" s="43">
        <v>150</v>
      </c>
      <c r="G74" s="43">
        <v>2.78</v>
      </c>
      <c r="H74" s="43">
        <v>6.48</v>
      </c>
      <c r="I74" s="43">
        <v>34.520000000000003</v>
      </c>
      <c r="J74" s="43">
        <v>213.53</v>
      </c>
      <c r="K74" s="44" t="s">
        <v>89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86</v>
      </c>
      <c r="F75" s="43">
        <v>180</v>
      </c>
      <c r="G75" s="43">
        <v>0.1</v>
      </c>
      <c r="H75" s="43">
        <v>0</v>
      </c>
      <c r="I75" s="43">
        <v>35</v>
      </c>
      <c r="J75" s="43">
        <v>140.80000000000001</v>
      </c>
      <c r="K75" s="44" t="s">
        <v>63</v>
      </c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3</v>
      </c>
      <c r="H76" s="43">
        <v>0.16</v>
      </c>
      <c r="I76" s="43">
        <v>20.2</v>
      </c>
      <c r="J76" s="43">
        <v>96</v>
      </c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</v>
      </c>
      <c r="H77" s="43">
        <v>0.36</v>
      </c>
      <c r="I77" s="43">
        <v>17.72</v>
      </c>
      <c r="J77" s="43">
        <v>64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17.02</v>
      </c>
      <c r="H80" s="19">
        <f t="shared" ref="H80" si="35">SUM(H71:H79)</f>
        <v>22.51</v>
      </c>
      <c r="I80" s="19">
        <f t="shared" ref="I80" si="36">SUM(I71:I79)</f>
        <v>148.22999999999999</v>
      </c>
      <c r="J80" s="19">
        <f t="shared" ref="J80:L80" si="37">SUM(J71:J79)</f>
        <v>900.98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1190</v>
      </c>
      <c r="G81" s="32">
        <f t="shared" ref="G81" si="38">G70+G80</f>
        <v>35.019999999999996</v>
      </c>
      <c r="H81" s="32">
        <f t="shared" ref="H81" si="39">H70+H80</f>
        <v>44.13</v>
      </c>
      <c r="I81" s="32">
        <f t="shared" ref="I81" si="40">I70+I80</f>
        <v>217.45</v>
      </c>
      <c r="J81" s="32">
        <f t="shared" ref="J81:L81" si="41">J70+J80</f>
        <v>1429.1799999999998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200</v>
      </c>
      <c r="G82" s="40">
        <v>5.56</v>
      </c>
      <c r="H82" s="40">
        <v>5</v>
      </c>
      <c r="I82" s="40">
        <v>20.18</v>
      </c>
      <c r="J82" s="40">
        <v>252</v>
      </c>
      <c r="K82" s="41" t="s">
        <v>93</v>
      </c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91</v>
      </c>
      <c r="F84" s="43">
        <v>180</v>
      </c>
      <c r="G84" s="43">
        <v>3.26</v>
      </c>
      <c r="H84" s="43">
        <v>2.84</v>
      </c>
      <c r="I84" s="43">
        <v>14.06</v>
      </c>
      <c r="J84" s="43">
        <v>94.88</v>
      </c>
      <c r="K84" s="44" t="s">
        <v>94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42</v>
      </c>
      <c r="F85" s="43">
        <v>20</v>
      </c>
      <c r="G85" s="43">
        <v>3</v>
      </c>
      <c r="H85" s="43">
        <v>0.16</v>
      </c>
      <c r="I85" s="43">
        <v>20.2</v>
      </c>
      <c r="J85" s="43">
        <v>96</v>
      </c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 t="s">
        <v>92</v>
      </c>
      <c r="F86" s="43">
        <v>100</v>
      </c>
      <c r="G86" s="43">
        <v>0.6</v>
      </c>
      <c r="H86" s="43">
        <v>0.6</v>
      </c>
      <c r="I86" s="43">
        <v>14.7</v>
      </c>
      <c r="J86" s="43">
        <v>70</v>
      </c>
      <c r="K86" s="44" t="s">
        <v>45</v>
      </c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12.42</v>
      </c>
      <c r="H89" s="19">
        <f t="shared" ref="H89" si="43">SUM(H82:H88)</f>
        <v>8.6</v>
      </c>
      <c r="I89" s="19">
        <f t="shared" ref="I89" si="44">SUM(I82:I88)</f>
        <v>69.14</v>
      </c>
      <c r="J89" s="19">
        <f t="shared" ref="J89:L89" si="45">SUM(J82:J88)</f>
        <v>512.88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95</v>
      </c>
      <c r="F91" s="43">
        <v>200</v>
      </c>
      <c r="G91" s="43">
        <v>5.83</v>
      </c>
      <c r="H91" s="43">
        <v>4.5599999999999996</v>
      </c>
      <c r="I91" s="43">
        <v>13.59</v>
      </c>
      <c r="J91" s="43">
        <v>218.8</v>
      </c>
      <c r="K91" s="44" t="s">
        <v>80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96</v>
      </c>
      <c r="F92" s="43">
        <v>240</v>
      </c>
      <c r="G92" s="43">
        <v>16.2</v>
      </c>
      <c r="H92" s="43">
        <v>12.38</v>
      </c>
      <c r="I92" s="43">
        <v>31.3</v>
      </c>
      <c r="J92" s="43">
        <v>328</v>
      </c>
      <c r="K92" s="44" t="s">
        <v>98</v>
      </c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97</v>
      </c>
      <c r="F94" s="43">
        <v>180</v>
      </c>
      <c r="G94" s="43">
        <v>0.03</v>
      </c>
      <c r="H94" s="43">
        <v>0.09</v>
      </c>
      <c r="I94" s="43">
        <v>24.76</v>
      </c>
      <c r="J94" s="43">
        <v>94.2</v>
      </c>
      <c r="K94" s="44" t="s">
        <v>99</v>
      </c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2</v>
      </c>
      <c r="H95" s="43">
        <v>0.36</v>
      </c>
      <c r="I95" s="43">
        <v>17.72</v>
      </c>
      <c r="J95" s="43">
        <v>64</v>
      </c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3</v>
      </c>
      <c r="H96" s="43">
        <v>0.16</v>
      </c>
      <c r="I96" s="43">
        <v>20.2</v>
      </c>
      <c r="J96" s="43">
        <v>96</v>
      </c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27.060000000000002</v>
      </c>
      <c r="H99" s="19">
        <f t="shared" ref="H99" si="47">SUM(H90:H98)</f>
        <v>17.55</v>
      </c>
      <c r="I99" s="19">
        <f t="shared" ref="I99" si="48">SUM(I90:I98)</f>
        <v>107.57000000000001</v>
      </c>
      <c r="J99" s="19">
        <f t="shared" ref="J99:L99" si="49">SUM(J90:J98)</f>
        <v>801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1200</v>
      </c>
      <c r="G100" s="32">
        <f t="shared" ref="G100" si="50">G89+G99</f>
        <v>39.480000000000004</v>
      </c>
      <c r="H100" s="32">
        <f t="shared" ref="H100" si="51">H89+H99</f>
        <v>26.15</v>
      </c>
      <c r="I100" s="32">
        <f t="shared" ref="I100" si="52">I89+I99</f>
        <v>176.71</v>
      </c>
      <c r="J100" s="32">
        <f t="shared" ref="J100:L100" si="53">J89+J99</f>
        <v>1313.88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180</v>
      </c>
      <c r="G101" s="40">
        <v>6.51</v>
      </c>
      <c r="H101" s="40">
        <v>6.25</v>
      </c>
      <c r="I101" s="40">
        <v>25.22</v>
      </c>
      <c r="J101" s="40">
        <v>285</v>
      </c>
      <c r="K101" s="41" t="s">
        <v>93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65</v>
      </c>
      <c r="F103" s="43">
        <v>180</v>
      </c>
      <c r="G103" s="43">
        <v>3.17</v>
      </c>
      <c r="H103" s="43">
        <v>2.14</v>
      </c>
      <c r="I103" s="43">
        <v>15.9</v>
      </c>
      <c r="J103" s="43">
        <v>100.6</v>
      </c>
      <c r="K103" s="44" t="s">
        <v>68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3.8</v>
      </c>
      <c r="H104" s="43">
        <v>0.4</v>
      </c>
      <c r="I104" s="43">
        <v>24.3</v>
      </c>
      <c r="J104" s="43">
        <v>119</v>
      </c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0.6</v>
      </c>
      <c r="H105" s="43">
        <v>0.6</v>
      </c>
      <c r="I105" s="43">
        <v>14.7</v>
      </c>
      <c r="J105" s="43">
        <v>70.3</v>
      </c>
      <c r="K105" s="44" t="s">
        <v>45</v>
      </c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14.08</v>
      </c>
      <c r="H108" s="19">
        <f t="shared" si="54"/>
        <v>9.39</v>
      </c>
      <c r="I108" s="19">
        <f t="shared" si="54"/>
        <v>80.12</v>
      </c>
      <c r="J108" s="19">
        <f t="shared" si="54"/>
        <v>574.9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100</v>
      </c>
      <c r="F110" s="43">
        <v>200</v>
      </c>
      <c r="G110" s="43">
        <v>4.3899999999999997</v>
      </c>
      <c r="H110" s="43">
        <v>7.1</v>
      </c>
      <c r="I110" s="43">
        <v>26.8</v>
      </c>
      <c r="J110" s="43">
        <v>269.33999999999997</v>
      </c>
      <c r="K110" s="44" t="s">
        <v>61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84</v>
      </c>
      <c r="F111" s="43">
        <v>90</v>
      </c>
      <c r="G111" s="43">
        <v>14.04</v>
      </c>
      <c r="H111" s="43">
        <v>10.4</v>
      </c>
      <c r="I111" s="43">
        <v>14.2</v>
      </c>
      <c r="J111" s="43">
        <v>205.9</v>
      </c>
      <c r="K111" s="44" t="s">
        <v>88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85</v>
      </c>
      <c r="F112" s="43">
        <v>150</v>
      </c>
      <c r="G112" s="43">
        <v>2.78</v>
      </c>
      <c r="H112" s="43">
        <v>6.48</v>
      </c>
      <c r="I112" s="43">
        <v>34.520000000000003</v>
      </c>
      <c r="J112" s="43">
        <v>213.53</v>
      </c>
      <c r="K112" s="44" t="s">
        <v>89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71</v>
      </c>
      <c r="F113" s="43">
        <v>180</v>
      </c>
      <c r="G113" s="43">
        <v>0.2</v>
      </c>
      <c r="H113" s="43">
        <v>0</v>
      </c>
      <c r="I113" s="43">
        <v>22.6</v>
      </c>
      <c r="J113" s="43">
        <v>132</v>
      </c>
      <c r="K113" s="44" t="s">
        <v>74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3</v>
      </c>
      <c r="H114" s="43">
        <v>0.16</v>
      </c>
      <c r="I114" s="43">
        <v>20.2</v>
      </c>
      <c r="J114" s="43">
        <v>96</v>
      </c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</v>
      </c>
      <c r="H115" s="43">
        <v>0.36</v>
      </c>
      <c r="I115" s="43">
        <v>17.72</v>
      </c>
      <c r="J115" s="43">
        <v>64</v>
      </c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26.41</v>
      </c>
      <c r="H118" s="19">
        <f t="shared" si="56"/>
        <v>24.5</v>
      </c>
      <c r="I118" s="19">
        <f t="shared" si="56"/>
        <v>136.04000000000002</v>
      </c>
      <c r="J118" s="19">
        <f t="shared" si="56"/>
        <v>980.77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1200</v>
      </c>
      <c r="G119" s="32">
        <f t="shared" ref="G119" si="58">G108+G118</f>
        <v>40.49</v>
      </c>
      <c r="H119" s="32">
        <f t="shared" ref="H119" si="59">H108+H118</f>
        <v>33.89</v>
      </c>
      <c r="I119" s="32">
        <f t="shared" ref="I119" si="60">I108+I118</f>
        <v>216.16000000000003</v>
      </c>
      <c r="J119" s="32">
        <f t="shared" ref="J119:L119" si="61">J108+J118</f>
        <v>1555.67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101</v>
      </c>
      <c r="F120" s="40">
        <v>180</v>
      </c>
      <c r="G120" s="40">
        <v>7.31</v>
      </c>
      <c r="H120" s="40">
        <v>10.98</v>
      </c>
      <c r="I120" s="40">
        <v>35.200000000000003</v>
      </c>
      <c r="J120" s="40">
        <v>286</v>
      </c>
      <c r="K120" s="41" t="s">
        <v>93</v>
      </c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91</v>
      </c>
      <c r="F122" s="43">
        <v>180</v>
      </c>
      <c r="G122" s="43">
        <v>3.26</v>
      </c>
      <c r="H122" s="43">
        <v>2.84</v>
      </c>
      <c r="I122" s="43">
        <v>14.06</v>
      </c>
      <c r="J122" s="43">
        <v>94.88</v>
      </c>
      <c r="K122" s="44" t="s">
        <v>94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3.8</v>
      </c>
      <c r="H123" s="43">
        <v>0.4</v>
      </c>
      <c r="I123" s="43">
        <v>24.3</v>
      </c>
      <c r="J123" s="43">
        <v>119</v>
      </c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 t="s">
        <v>92</v>
      </c>
      <c r="F124" s="43">
        <v>100</v>
      </c>
      <c r="G124" s="43">
        <v>0.6</v>
      </c>
      <c r="H124" s="43">
        <v>0.6</v>
      </c>
      <c r="I124" s="43">
        <v>14.7</v>
      </c>
      <c r="J124" s="43">
        <v>70.3</v>
      </c>
      <c r="K124" s="44" t="s">
        <v>45</v>
      </c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14.97</v>
      </c>
      <c r="H127" s="19">
        <f t="shared" si="62"/>
        <v>14.82</v>
      </c>
      <c r="I127" s="19">
        <f t="shared" si="62"/>
        <v>88.26</v>
      </c>
      <c r="J127" s="19">
        <f t="shared" si="62"/>
        <v>570.17999999999995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102</v>
      </c>
      <c r="F129" s="43">
        <v>200</v>
      </c>
      <c r="G129" s="43">
        <v>5.4</v>
      </c>
      <c r="H129" s="43">
        <v>3.91</v>
      </c>
      <c r="I129" s="43">
        <v>16.79</v>
      </c>
      <c r="J129" s="43">
        <v>167.8</v>
      </c>
      <c r="K129" s="44" t="s">
        <v>105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42" t="s">
        <v>103</v>
      </c>
      <c r="F130" s="43">
        <v>100</v>
      </c>
      <c r="G130" s="43">
        <v>13.64</v>
      </c>
      <c r="H130" s="43">
        <v>9.76</v>
      </c>
      <c r="I130" s="43">
        <v>17.670000000000002</v>
      </c>
      <c r="J130" s="43">
        <v>237</v>
      </c>
      <c r="K130" s="44" t="s">
        <v>106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42" t="s">
        <v>104</v>
      </c>
      <c r="F131" s="43">
        <v>150</v>
      </c>
      <c r="G131" s="43">
        <v>2.86</v>
      </c>
      <c r="H131" s="43">
        <v>4.32</v>
      </c>
      <c r="I131" s="43">
        <v>23.01</v>
      </c>
      <c r="J131" s="43">
        <v>142.35</v>
      </c>
      <c r="K131" s="44" t="s">
        <v>107</v>
      </c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49</v>
      </c>
      <c r="F132" s="43">
        <v>180</v>
      </c>
      <c r="G132" s="43">
        <v>0.2</v>
      </c>
      <c r="H132" s="43">
        <v>0.2</v>
      </c>
      <c r="I132" s="43">
        <v>22.3</v>
      </c>
      <c r="J132" s="43">
        <v>110</v>
      </c>
      <c r="K132" s="44" t="s">
        <v>54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3</v>
      </c>
      <c r="H133" s="43">
        <v>0.16</v>
      </c>
      <c r="I133" s="43">
        <v>20.2</v>
      </c>
      <c r="J133" s="43">
        <v>96</v>
      </c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</v>
      </c>
      <c r="H134" s="43">
        <v>0.36</v>
      </c>
      <c r="I134" s="43">
        <v>17.72</v>
      </c>
      <c r="J134" s="43">
        <v>64</v>
      </c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27.099999999999998</v>
      </c>
      <c r="H137" s="19">
        <f t="shared" si="64"/>
        <v>18.71</v>
      </c>
      <c r="I137" s="19">
        <f t="shared" si="64"/>
        <v>117.69</v>
      </c>
      <c r="J137" s="19">
        <f t="shared" si="64"/>
        <v>817.15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 t="shared" ref="G138" si="66">G127+G137</f>
        <v>42.07</v>
      </c>
      <c r="H138" s="32">
        <f t="shared" ref="H138" si="67">H127+H137</f>
        <v>33.53</v>
      </c>
      <c r="I138" s="32">
        <f t="shared" ref="I138" si="68">I127+I137</f>
        <v>205.95</v>
      </c>
      <c r="J138" s="32">
        <f t="shared" ref="J138:L138" si="69">J127+J137</f>
        <v>1387.33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108</v>
      </c>
      <c r="F139" s="40">
        <v>180</v>
      </c>
      <c r="G139" s="40">
        <v>5.56</v>
      </c>
      <c r="H139" s="40">
        <v>5</v>
      </c>
      <c r="I139" s="40">
        <v>20.18</v>
      </c>
      <c r="J139" s="40">
        <v>242.75</v>
      </c>
      <c r="K139" s="41" t="s">
        <v>110</v>
      </c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109</v>
      </c>
      <c r="F141" s="43">
        <v>180</v>
      </c>
      <c r="G141" s="43">
        <v>2.5299999999999998</v>
      </c>
      <c r="H141" s="43">
        <v>2.14</v>
      </c>
      <c r="I141" s="43">
        <v>12.72</v>
      </c>
      <c r="J141" s="43">
        <v>80.48</v>
      </c>
      <c r="K141" s="44" t="s">
        <v>68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3.8</v>
      </c>
      <c r="H142" s="43">
        <v>0.4</v>
      </c>
      <c r="I142" s="43">
        <v>24.3</v>
      </c>
      <c r="J142" s="43">
        <v>119</v>
      </c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>
        <v>1.51</v>
      </c>
      <c r="H143" s="43">
        <v>0.51</v>
      </c>
      <c r="I143" s="43">
        <v>28.5</v>
      </c>
      <c r="J143" s="43">
        <v>141.46</v>
      </c>
      <c r="K143" s="44" t="s">
        <v>45</v>
      </c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13.4</v>
      </c>
      <c r="H146" s="19">
        <f t="shared" si="70"/>
        <v>8.0500000000000007</v>
      </c>
      <c r="I146" s="19">
        <f t="shared" si="70"/>
        <v>85.7</v>
      </c>
      <c r="J146" s="19">
        <f t="shared" si="70"/>
        <v>583.69000000000005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111</v>
      </c>
      <c r="F148" s="43">
        <v>200</v>
      </c>
      <c r="G148" s="43">
        <v>6.89</v>
      </c>
      <c r="H148" s="43">
        <v>16.72</v>
      </c>
      <c r="I148" s="43">
        <v>24.47</v>
      </c>
      <c r="J148" s="43">
        <v>233.8</v>
      </c>
      <c r="K148" s="44" t="s">
        <v>113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112</v>
      </c>
      <c r="F149" s="43">
        <v>250</v>
      </c>
      <c r="G149" s="43">
        <v>13.77</v>
      </c>
      <c r="H149" s="43">
        <v>16.739999999999998</v>
      </c>
      <c r="I149" s="43">
        <v>24.06</v>
      </c>
      <c r="J149" s="43">
        <v>260.06</v>
      </c>
      <c r="K149" s="44" t="s">
        <v>114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3</v>
      </c>
      <c r="H152" s="43">
        <v>0.16</v>
      </c>
      <c r="I152" s="43">
        <v>20.2</v>
      </c>
      <c r="J152" s="43">
        <v>96</v>
      </c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</v>
      </c>
      <c r="H153" s="43">
        <v>0.36</v>
      </c>
      <c r="I153" s="43">
        <v>17.72</v>
      </c>
      <c r="J153" s="43">
        <v>64</v>
      </c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520</v>
      </c>
      <c r="G156" s="19">
        <f t="shared" ref="G156:J156" si="72">SUM(G147:G155)</f>
        <v>25.66</v>
      </c>
      <c r="H156" s="19">
        <f t="shared" si="72"/>
        <v>33.97999999999999</v>
      </c>
      <c r="I156" s="19">
        <f t="shared" si="72"/>
        <v>86.45</v>
      </c>
      <c r="J156" s="19">
        <f t="shared" si="72"/>
        <v>653.86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1020</v>
      </c>
      <c r="G157" s="32">
        <f t="shared" ref="G157" si="74">G146+G156</f>
        <v>39.06</v>
      </c>
      <c r="H157" s="32">
        <f t="shared" ref="H157" si="75">H146+H156</f>
        <v>42.029999999999987</v>
      </c>
      <c r="I157" s="32">
        <f t="shared" ref="I157" si="76">I146+I156</f>
        <v>172.15</v>
      </c>
      <c r="J157" s="32">
        <f t="shared" ref="J157:L157" si="77">J146+J156</f>
        <v>1237.5500000000002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115</v>
      </c>
      <c r="F158" s="40">
        <v>200</v>
      </c>
      <c r="G158" s="40">
        <v>5.75</v>
      </c>
      <c r="H158" s="40">
        <v>5.21</v>
      </c>
      <c r="I158" s="40">
        <v>18.84</v>
      </c>
      <c r="J158" s="40">
        <v>145.19999999999999</v>
      </c>
      <c r="K158" s="41" t="s">
        <v>40</v>
      </c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41</v>
      </c>
      <c r="F160" s="43">
        <v>180</v>
      </c>
      <c r="G160" s="43">
        <v>0.16</v>
      </c>
      <c r="H160" s="43">
        <v>0</v>
      </c>
      <c r="I160" s="43">
        <v>11.2</v>
      </c>
      <c r="J160" s="43">
        <v>22.4</v>
      </c>
      <c r="K160" s="44" t="s">
        <v>44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3.8</v>
      </c>
      <c r="H161" s="43">
        <v>0.4</v>
      </c>
      <c r="I161" s="43">
        <v>24.3</v>
      </c>
      <c r="J161" s="43">
        <v>119</v>
      </c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 t="s">
        <v>78</v>
      </c>
      <c r="F163" s="43">
        <v>10</v>
      </c>
      <c r="G163" s="43">
        <v>0</v>
      </c>
      <c r="H163" s="43">
        <v>8.1999999999999993</v>
      </c>
      <c r="I163" s="43">
        <v>0.1</v>
      </c>
      <c r="J163" s="43">
        <v>75</v>
      </c>
      <c r="K163" s="44" t="s">
        <v>82</v>
      </c>
      <c r="L163" s="43"/>
    </row>
    <row r="164" spans="1:12" ht="14.5" x14ac:dyDescent="0.35">
      <c r="A164" s="23"/>
      <c r="B164" s="15"/>
      <c r="C164" s="11"/>
      <c r="D164" s="6"/>
      <c r="E164" s="42" t="s">
        <v>77</v>
      </c>
      <c r="F164" s="43">
        <v>20</v>
      </c>
      <c r="G164" s="43">
        <v>4.6399999999999997</v>
      </c>
      <c r="H164" s="43">
        <v>5.9</v>
      </c>
      <c r="I164" s="43">
        <v>0</v>
      </c>
      <c r="J164" s="43">
        <v>72.8</v>
      </c>
      <c r="K164" s="44" t="s">
        <v>81</v>
      </c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14.350000000000001</v>
      </c>
      <c r="H165" s="19">
        <f t="shared" si="78"/>
        <v>19.71</v>
      </c>
      <c r="I165" s="19">
        <f t="shared" si="78"/>
        <v>54.440000000000005</v>
      </c>
      <c r="J165" s="19">
        <f t="shared" si="78"/>
        <v>434.40000000000003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116</v>
      </c>
      <c r="F167" s="43">
        <v>200</v>
      </c>
      <c r="G167" s="43">
        <v>2.15</v>
      </c>
      <c r="H167" s="43">
        <v>2.27</v>
      </c>
      <c r="I167" s="43">
        <v>23.27</v>
      </c>
      <c r="J167" s="43">
        <v>180.75</v>
      </c>
      <c r="K167" s="44" t="s">
        <v>87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117</v>
      </c>
      <c r="F168" s="43">
        <v>100</v>
      </c>
      <c r="G168" s="43">
        <v>10.29</v>
      </c>
      <c r="H168" s="43">
        <v>14.18</v>
      </c>
      <c r="I168" s="43">
        <v>12.26</v>
      </c>
      <c r="J168" s="43">
        <v>177.3</v>
      </c>
      <c r="K168" s="44" t="s">
        <v>118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48</v>
      </c>
      <c r="F169" s="43">
        <v>150</v>
      </c>
      <c r="G169" s="43">
        <v>7.46</v>
      </c>
      <c r="H169" s="43">
        <v>5.61</v>
      </c>
      <c r="I169" s="43">
        <v>35.840000000000003</v>
      </c>
      <c r="J169" s="43">
        <v>220.45</v>
      </c>
      <c r="K169" s="44" t="s">
        <v>53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3</v>
      </c>
      <c r="H171" s="43">
        <v>0.16</v>
      </c>
      <c r="I171" s="43">
        <v>20.2</v>
      </c>
      <c r="J171" s="43">
        <v>96</v>
      </c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2</v>
      </c>
      <c r="H172" s="43">
        <v>0.36</v>
      </c>
      <c r="I172" s="43">
        <v>17.72</v>
      </c>
      <c r="J172" s="43">
        <v>64</v>
      </c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520</v>
      </c>
      <c r="G175" s="19">
        <f t="shared" ref="G175:J175" si="80">SUM(G166:G174)</f>
        <v>24.9</v>
      </c>
      <c r="H175" s="19">
        <f t="shared" si="80"/>
        <v>22.58</v>
      </c>
      <c r="I175" s="19">
        <f t="shared" si="80"/>
        <v>109.29</v>
      </c>
      <c r="J175" s="19">
        <f t="shared" si="80"/>
        <v>738.5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980</v>
      </c>
      <c r="G176" s="32">
        <f t="shared" ref="G176" si="82">G165+G175</f>
        <v>39.25</v>
      </c>
      <c r="H176" s="32">
        <f t="shared" ref="H176" si="83">H165+H175</f>
        <v>42.29</v>
      </c>
      <c r="I176" s="32">
        <f t="shared" ref="I176" si="84">I165+I175</f>
        <v>163.73000000000002</v>
      </c>
      <c r="J176" s="32">
        <f t="shared" ref="J176:L176" si="85">J165+J175</f>
        <v>1172.9000000000001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119</v>
      </c>
      <c r="F177" s="40">
        <v>180</v>
      </c>
      <c r="G177" s="40">
        <v>6.21</v>
      </c>
      <c r="H177" s="40">
        <v>7.73</v>
      </c>
      <c r="I177" s="40">
        <v>27.71</v>
      </c>
      <c r="J177" s="40">
        <v>231</v>
      </c>
      <c r="K177" s="41" t="s">
        <v>120</v>
      </c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91</v>
      </c>
      <c r="F179" s="43">
        <v>180</v>
      </c>
      <c r="G179" s="43">
        <v>3.26</v>
      </c>
      <c r="H179" s="43">
        <v>2.84</v>
      </c>
      <c r="I179" s="43">
        <v>17.579999999999998</v>
      </c>
      <c r="J179" s="43">
        <v>118.6</v>
      </c>
      <c r="K179" s="44" t="s">
        <v>94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3.8</v>
      </c>
      <c r="H180" s="43">
        <v>0.4</v>
      </c>
      <c r="I180" s="43">
        <v>24.3</v>
      </c>
      <c r="J180" s="43">
        <v>119</v>
      </c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 t="s">
        <v>66</v>
      </c>
      <c r="F181" s="43">
        <v>100</v>
      </c>
      <c r="G181" s="43">
        <v>0.6</v>
      </c>
      <c r="H181" s="43">
        <v>0.46</v>
      </c>
      <c r="I181" s="43">
        <v>14.7</v>
      </c>
      <c r="J181" s="43">
        <v>68.260000000000005</v>
      </c>
      <c r="K181" s="44" t="s">
        <v>45</v>
      </c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13.87</v>
      </c>
      <c r="H184" s="19">
        <f t="shared" si="86"/>
        <v>11.430000000000001</v>
      </c>
      <c r="I184" s="19">
        <f t="shared" si="86"/>
        <v>84.29</v>
      </c>
      <c r="J184" s="19">
        <f t="shared" si="86"/>
        <v>536.86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121</v>
      </c>
      <c r="F186" s="43">
        <v>200</v>
      </c>
      <c r="G186" s="43">
        <v>5.45</v>
      </c>
      <c r="H186" s="43">
        <v>13.93</v>
      </c>
      <c r="I186" s="43">
        <v>70.2</v>
      </c>
      <c r="J186" s="43">
        <v>282</v>
      </c>
      <c r="K186" s="44" t="s">
        <v>123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122</v>
      </c>
      <c r="F187" s="43">
        <v>250</v>
      </c>
      <c r="G187" s="43">
        <v>20.3</v>
      </c>
      <c r="H187" s="43">
        <v>23</v>
      </c>
      <c r="I187" s="43">
        <v>35.69</v>
      </c>
      <c r="J187" s="43">
        <v>377</v>
      </c>
      <c r="K187" s="44" t="s">
        <v>124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41</v>
      </c>
      <c r="F189" s="43">
        <v>180</v>
      </c>
      <c r="G189" s="43">
        <v>0.16</v>
      </c>
      <c r="H189" s="43">
        <v>0</v>
      </c>
      <c r="I189" s="43">
        <v>11.2</v>
      </c>
      <c r="J189" s="43">
        <v>22.4</v>
      </c>
      <c r="K189" s="44" t="s">
        <v>44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3</v>
      </c>
      <c r="H190" s="43">
        <v>0.16</v>
      </c>
      <c r="I190" s="43">
        <v>20.2</v>
      </c>
      <c r="J190" s="43">
        <v>96</v>
      </c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</v>
      </c>
      <c r="H191" s="43">
        <v>0.36</v>
      </c>
      <c r="I191" s="43">
        <v>17.72</v>
      </c>
      <c r="J191" s="43">
        <v>64</v>
      </c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30.91</v>
      </c>
      <c r="H194" s="19">
        <f t="shared" si="88"/>
        <v>37.449999999999996</v>
      </c>
      <c r="I194" s="19">
        <f t="shared" si="88"/>
        <v>155.01</v>
      </c>
      <c r="J194" s="19">
        <f t="shared" si="88"/>
        <v>841.4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90">G184+G194</f>
        <v>44.78</v>
      </c>
      <c r="H195" s="32">
        <f t="shared" ref="H195" si="91">H184+H194</f>
        <v>48.879999999999995</v>
      </c>
      <c r="I195" s="32">
        <f t="shared" ref="I195" si="92">I184+I194</f>
        <v>239.3</v>
      </c>
      <c r="J195" s="32">
        <f t="shared" ref="J195:L195" si="93">J184+J194</f>
        <v>1378.26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39.540999999999997</v>
      </c>
      <c r="H196" s="34">
        <f t="shared" si="94"/>
        <v>38.719000000000008</v>
      </c>
      <c r="I196" s="34">
        <f t="shared" si="94"/>
        <v>200.65100000000001</v>
      </c>
      <c r="J196" s="34">
        <f t="shared" si="94"/>
        <v>1348.1659999999999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2025-05-11T13:43:21Z</dcterms:modified>
</cp:coreProperties>
</file>